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15360" windowHeight="6540"/>
  </bookViews>
  <sheets>
    <sheet name="ปร.4" sheetId="1" r:id="rId1"/>
    <sheet name="ปร.5(ล่วงหน้า15%)" sheetId="11" r:id="rId2"/>
  </sheets>
  <calcPr calcId="162913"/>
</workbook>
</file>

<file path=xl/calcChain.xml><?xml version="1.0" encoding="utf-8"?>
<calcChain xmlns="http://schemas.openxmlformats.org/spreadsheetml/2006/main">
  <c r="J10" i="1" l="1"/>
  <c r="K10" i="1" s="1"/>
  <c r="J9" i="1"/>
  <c r="K9" i="1" s="1"/>
  <c r="J8" i="1"/>
  <c r="K8" i="1" s="1"/>
  <c r="H7" i="1" l="1"/>
  <c r="K7" i="1" s="1"/>
  <c r="K14" i="1" l="1"/>
  <c r="E10" i="11"/>
  <c r="K15" i="1" l="1"/>
  <c r="C16" i="11"/>
  <c r="E14" i="11" l="1"/>
</calcChain>
</file>

<file path=xl/sharedStrings.xml><?xml version="1.0" encoding="utf-8"?>
<sst xmlns="http://schemas.openxmlformats.org/spreadsheetml/2006/main" count="93" uniqueCount="84">
  <si>
    <t xml:space="preserve">แบบ  ปร.4  </t>
  </si>
  <si>
    <t>เดือน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</si>
  <si>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</si>
  <si>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</si>
  <si>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</si>
  <si>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</si>
  <si>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</si>
  <si>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</si>
  <si>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</si>
  <si>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หมายเหตุ</t>
  </si>
  <si>
    <t>ราคาต่อหน่วย</t>
  </si>
  <si>
    <t>จำนวนเงิน</t>
  </si>
  <si>
    <t>ประมาณราคาตามแบบ ปร. 4</t>
  </si>
  <si>
    <t>ค่าวัสดุและค่าแรงงาน</t>
  </si>
  <si>
    <t>FACTOR   F</t>
  </si>
  <si>
    <t>ค่าก่อสร้างทั้งหมด</t>
  </si>
  <si>
    <t>รวมเป็นเงิน (บาท)</t>
  </si>
  <si>
    <t>สรุป</t>
  </si>
  <si>
    <t>คิดเป็นเงินประมาณ</t>
  </si>
  <si>
    <t>ตัวอักษร</t>
  </si>
  <si>
    <t>กองช่าง อบต.นนทรี</t>
  </si>
  <si>
    <t>คณะกรรมการกำหนดราคากลาง</t>
  </si>
  <si>
    <t xml:space="preserve">  (ลงชื่อ) .............................................................กรรมการ</t>
  </si>
  <si>
    <t xml:space="preserve">     (ลงชื่อ)……………………..………………...…………..   กรรมการ                    </t>
  </si>
  <si>
    <t xml:space="preserve">     (ลงชื่อ)…………………………………...……..   ตรวจสอบ                    </t>
  </si>
  <si>
    <t xml:space="preserve">  (ลงชื่อ) ......................................................................อนุมัติ</t>
  </si>
  <si>
    <t>จำนวน            1         แผ่น</t>
  </si>
  <si>
    <t>เงินล่วงหน้าจ่าย              0         %</t>
  </si>
  <si>
    <t xml:space="preserve">    </t>
  </si>
  <si>
    <t xml:space="preserve">     (ลงชื่อ)……………………..………………...…………..   ประธานกรรมการ                    </t>
  </si>
  <si>
    <t>รวมค่าก่อสร้าง</t>
  </si>
  <si>
    <t xml:space="preserve">      (ลงชื่อ)…………………………………...……..   ผู้ประมาณการ                    </t>
  </si>
  <si>
    <t xml:space="preserve">                                               (นายชวินทร์  สุวรรณกูฏ)                                                                         </t>
  </si>
  <si>
    <t>มีนาคม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</si>
  <si>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</si>
  <si>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</si>
  <si>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</t>
  </si>
  <si>
    <t xml:space="preserve">                    </t>
  </si>
  <si>
    <t xml:space="preserve">.                     </t>
  </si>
  <si>
    <t xml:space="preserve">                              </t>
  </si>
  <si>
    <t xml:space="preserve">                               </t>
  </si>
  <si>
    <t xml:space="preserve">                                                                </t>
  </si>
  <si>
    <t>ลบ.ม.</t>
  </si>
  <si>
    <t xml:space="preserve">                       (นายปีติพัฒน์  แก้วภูสินสกุล)  </t>
  </si>
  <si>
    <t xml:space="preserve">                (นายเพชรสกานต์   สีสัง)  </t>
  </si>
  <si>
    <t xml:space="preserve">                            ผู้อำนวยการกองช่าง                                                                                     </t>
  </si>
  <si>
    <t xml:space="preserve">      หัวหน้าสำนักปลัดองค์การบริหารส่วนตำบล </t>
  </si>
  <si>
    <t xml:space="preserve">                      (นายชวินทร์  สุวรรณกูฏ)  </t>
  </si>
  <si>
    <t xml:space="preserve">              วิศวกรโยธา</t>
  </si>
  <si>
    <t xml:space="preserve">      (ลงชื่อ) .............................................................กรรมการ</t>
  </si>
  <si>
    <t xml:space="preserve">       เรียน  นายกองค์การบริหารส่วนตำบลนนทรี</t>
  </si>
  <si>
    <r>
      <t xml:space="preserve">ฝ่ายประมาณราคา  </t>
    </r>
    <r>
      <rPr>
        <sz val="14"/>
        <rFont val="TH SarabunPSK"/>
        <family val="2"/>
      </rPr>
      <t>งานออกแบบและควบคุมอาคาร</t>
    </r>
  </si>
  <si>
    <t>คิดเป็นเงินงบประมาณ</t>
  </si>
  <si>
    <t xml:space="preserve">                    (นายประเสริฐ  แววนำ)</t>
  </si>
  <si>
    <t xml:space="preserve">             ปลัดองค์การบริหารส่วนตำบลนนทรี                                                                         </t>
  </si>
  <si>
    <t xml:space="preserve">           นายกองค์การบริหารส่วนตำบลนนทรี</t>
  </si>
  <si>
    <r>
      <t xml:space="preserve">ส่วนราชการ  </t>
    </r>
    <r>
      <rPr>
        <sz val="14"/>
        <rFont val="TH SarabunPSK"/>
        <family val="2"/>
      </rPr>
      <t>กองช่าง  อบต.นนทรี</t>
    </r>
    <r>
      <rPr>
        <b/>
        <sz val="14"/>
        <rFont val="TH SarabunPSK"/>
        <family val="2"/>
      </rPr>
      <t xml:space="preserve"> </t>
    </r>
  </si>
  <si>
    <r>
      <t xml:space="preserve">           </t>
    </r>
    <r>
      <rPr>
        <b/>
        <u/>
        <sz val="14"/>
        <rFont val="TH SarabunPSK"/>
        <family val="2"/>
      </rPr>
      <t xml:space="preserve"> เห็นควรอนุมัติใช้แบบประมาณราคานี้กำหนดราคากลาง</t>
    </r>
  </si>
  <si>
    <t>รวมค่าก่อสร้างและค่าแรง</t>
  </si>
  <si>
    <t xml:space="preserve">                 (นายพรทวีชัย  ทีประติ้ว)</t>
  </si>
  <si>
    <t xml:space="preserve">                           (นายสมพร  เทพตาตื้อ)</t>
  </si>
  <si>
    <t xml:space="preserve">                              รองประธานสภา</t>
  </si>
  <si>
    <t xml:space="preserve">             รองนายกองค์การบริหารส่วนตำบล</t>
  </si>
  <si>
    <t xml:space="preserve">FACTOR F = </t>
  </si>
  <si>
    <t xml:space="preserve">                                             วิศวกรโยธา                                                                         </t>
  </si>
  <si>
    <t>ภาษีมูลค่าเพิ่ม                7         %</t>
  </si>
  <si>
    <t xml:space="preserve"> ลงลูกรัง</t>
  </si>
  <si>
    <t>ดอกเบี้ยเงินกู้                 6         %</t>
  </si>
  <si>
    <t xml:space="preserve">                    (นายอาภรณ์  บุญสม)                                                                         </t>
  </si>
  <si>
    <t>ประเภทงานทาง</t>
  </si>
  <si>
    <t xml:space="preserve">                                             สรุปผลการประมาณราคาค่าก่อสร้าง                         แบบ ปร. 5 (จ่ายขาด 2561)</t>
  </si>
  <si>
    <t>พ.ศ.    2561</t>
  </si>
  <si>
    <t>ชม.</t>
  </si>
  <si>
    <t xml:space="preserve"> รถเกรด</t>
  </si>
  <si>
    <t xml:space="preserve"> รถบดล้อเหล็ก</t>
  </si>
  <si>
    <t xml:space="preserve"> รถน้ำ</t>
  </si>
  <si>
    <r>
      <t xml:space="preserve">ประมาณราคาค่าก่อสร้าง </t>
    </r>
    <r>
      <rPr>
        <sz val="14"/>
        <rFont val="TH SarabunPSK"/>
        <family val="2"/>
      </rPr>
      <t xml:space="preserve">โครงการซ่อมแซมถนนลูกรังที่เป็นหลุมเป็นบ่อ เข้าฟาร์มเห็ดและภายในหมู่บ้าน หมู่ที่ 1 ขนาดกว้าง 4  เมตร ยาว  900  เมตร ปริมาตรดินลูกรัง  200  ลบ.ม  พร้อมบดอัดและใช้รถเกรดให้เรียบ  </t>
    </r>
  </si>
  <si>
    <r>
      <t xml:space="preserve">สถานที่ก่อสร้าง  </t>
    </r>
    <r>
      <rPr>
        <sz val="14"/>
        <rFont val="TH SarabunPSK"/>
        <family val="2"/>
      </rPr>
      <t xml:space="preserve">  หมู่ที่  1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ตำบลนนทรี  อำเภอกบินทร์บุรี  จังหวัดปราจีนบุรี</t>
    </r>
  </si>
  <si>
    <t>เมื่อวันที่      28</t>
  </si>
  <si>
    <t>* หมายเหตุ ราคาน้ำมันดีเชล 27.47 บาท/ลิตร วันที่ 28 มีนาคม 2561</t>
  </si>
  <si>
    <r>
      <t xml:space="preserve">โครงการ </t>
    </r>
    <r>
      <rPr>
        <sz val="14"/>
        <rFont val="TH SarabunPSK"/>
        <family val="2"/>
      </rPr>
      <t xml:space="preserve">ซ่อมแซมถนนลูกรังที่เป็นหลุมเป็นบ่อ เข้าฟาร์มเห็ดและภายในหมู่บ้าน หมู่ที่ 1 ขนาดกว้าง 4  เมตร ยาว  900  เมตร </t>
    </r>
  </si>
  <si>
    <t xml:space="preserve">ปริมาตรดินลูกรัง  200  ลบ.ม  พร้อมบดอัดและใช้รถเกรดให้เรียบ  </t>
  </si>
  <si>
    <r>
      <t xml:space="preserve">สถานที่ก่อสร้าง  </t>
    </r>
    <r>
      <rPr>
        <sz val="14"/>
        <rFont val="TH SarabunPSK"/>
        <family val="2"/>
      </rPr>
      <t xml:space="preserve">  หมู่ที่  1 ตำบลนนทรี  อำเภอกบินทร์บุรี  จังหวัดปราจีนบุรี</t>
    </r>
  </si>
  <si>
    <r>
      <t xml:space="preserve">ประมาณราคาเมื่อวันที่                </t>
    </r>
    <r>
      <rPr>
        <sz val="14"/>
        <rFont val="TH SarabunPSK"/>
        <family val="2"/>
      </rPr>
      <t xml:space="preserve"> 28  เดือน มีนาคม  พ.ศ. 2561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</si>
</sst>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#,##0.0000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2" fillId="0" borderId="0" xfId="0" applyFont="1" applyBorder="1"/>
    <xf numFmtId="43" fontId="3" fillId="0" borderId="0" xfId="1" applyFont="1"/>
    <xf numFmtId="4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" fontId="3" fillId="0" borderId="3" xfId="1" applyNumberFormat="1" applyFont="1" applyBorder="1" applyAlignment="1">
      <alignment horizontal="center" shrinkToFit="1"/>
    </xf>
    <xf numFmtId="187" fontId="3" fillId="0" borderId="3" xfId="0" applyNumberFormat="1" applyFont="1" applyBorder="1" applyAlignment="1">
      <alignment horizontal="center"/>
    </xf>
    <xf numFmtId="4" fontId="3" fillId="0" borderId="3" xfId="1" applyNumberFormat="1" applyFont="1" applyBorder="1" applyAlignment="1">
      <alignment horizontal="center"/>
    </xf>
    <xf numFmtId="4" fontId="3" fillId="0" borderId="3" xfId="0" applyNumberFormat="1" applyFont="1" applyBorder="1"/>
    <xf numFmtId="4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4" fontId="3" fillId="0" borderId="8" xfId="0" applyNumberFormat="1" applyFont="1" applyBorder="1"/>
    <xf numFmtId="4" fontId="3" fillId="0" borderId="7" xfId="0" applyNumberFormat="1" applyFont="1" applyBorder="1"/>
    <xf numFmtId="0" fontId="3" fillId="0" borderId="7" xfId="0" applyFont="1" applyBorder="1"/>
    <xf numFmtId="4" fontId="2" fillId="0" borderId="4" xfId="1" applyNumberFormat="1" applyFont="1" applyBorder="1" applyAlignment="1">
      <alignment horizontal="center"/>
    </xf>
    <xf numFmtId="0" fontId="2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2" fillId="3" borderId="3" xfId="1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2" fillId="3" borderId="0" xfId="1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0</xdr:rowOff>
    </xdr:from>
    <xdr:to>
      <xdr:col>1</xdr:col>
      <xdr:colOff>971550</xdr:colOff>
      <xdr:row>0</xdr:row>
      <xdr:rowOff>0</xdr:rowOff>
    </xdr:to>
    <xdr:sp macro="" textlink="">
      <xdr:nvSpPr>
        <xdr:cNvPr id="31243" name="Oval 1"/>
        <xdr:cNvSpPr>
          <a:spLocks noChangeArrowheads="1"/>
        </xdr:cNvSpPr>
      </xdr:nvSpPr>
      <xdr:spPr bwMode="auto">
        <a:xfrm>
          <a:off x="12954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0</xdr:row>
      <xdr:rowOff>0</xdr:rowOff>
    </xdr:from>
    <xdr:to>
      <xdr:col>1</xdr:col>
      <xdr:colOff>981075</xdr:colOff>
      <xdr:row>0</xdr:row>
      <xdr:rowOff>0</xdr:rowOff>
    </xdr:to>
    <xdr:sp macro="" textlink="">
      <xdr:nvSpPr>
        <xdr:cNvPr id="31244" name="Line 2"/>
        <xdr:cNvSpPr>
          <a:spLocks noChangeShapeType="1"/>
        </xdr:cNvSpPr>
      </xdr:nvSpPr>
      <xdr:spPr bwMode="auto">
        <a:xfrm flipH="1">
          <a:off x="128587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45" name="Oval 3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46" name="Line 4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47" name="Oval 5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48" name="Line 6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49" name="Rectangle 7"/>
        <xdr:cNvSpPr>
          <a:spLocks noChangeArrowheads="1"/>
        </xdr:cNvSpPr>
      </xdr:nvSpPr>
      <xdr:spPr bwMode="auto">
        <a:xfrm>
          <a:off x="14001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971550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50" name="Line 8"/>
        <xdr:cNvSpPr>
          <a:spLocks noChangeShapeType="1"/>
        </xdr:cNvSpPr>
      </xdr:nvSpPr>
      <xdr:spPr bwMode="auto">
        <a:xfrm flipH="1">
          <a:off x="1371600" y="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51" name="Rectangle 9"/>
        <xdr:cNvSpPr>
          <a:spLocks noChangeArrowheads="1"/>
        </xdr:cNvSpPr>
      </xdr:nvSpPr>
      <xdr:spPr bwMode="auto">
        <a:xfrm>
          <a:off x="14001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971550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52" name="Line 10"/>
        <xdr:cNvSpPr>
          <a:spLocks noChangeShapeType="1"/>
        </xdr:cNvSpPr>
      </xdr:nvSpPr>
      <xdr:spPr bwMode="auto">
        <a:xfrm flipH="1">
          <a:off x="1371600" y="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971550</xdr:colOff>
      <xdr:row>0</xdr:row>
      <xdr:rowOff>0</xdr:rowOff>
    </xdr:to>
    <xdr:sp macro="" textlink="">
      <xdr:nvSpPr>
        <xdr:cNvPr id="31253" name="Oval 11"/>
        <xdr:cNvSpPr>
          <a:spLocks noChangeArrowheads="1"/>
        </xdr:cNvSpPr>
      </xdr:nvSpPr>
      <xdr:spPr bwMode="auto">
        <a:xfrm>
          <a:off x="12954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0</xdr:row>
      <xdr:rowOff>0</xdr:rowOff>
    </xdr:from>
    <xdr:to>
      <xdr:col>1</xdr:col>
      <xdr:colOff>981075</xdr:colOff>
      <xdr:row>0</xdr:row>
      <xdr:rowOff>0</xdr:rowOff>
    </xdr:to>
    <xdr:sp macro="" textlink="">
      <xdr:nvSpPr>
        <xdr:cNvPr id="31254" name="Line 12"/>
        <xdr:cNvSpPr>
          <a:spLocks noChangeShapeType="1"/>
        </xdr:cNvSpPr>
      </xdr:nvSpPr>
      <xdr:spPr bwMode="auto">
        <a:xfrm flipH="1">
          <a:off x="128587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55" name="Oval 13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56" name="Line 14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1057275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57" name="Oval 15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1028700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58" name="Line 16"/>
        <xdr:cNvSpPr>
          <a:spLocks noChangeShapeType="1"/>
        </xdr:cNvSpPr>
      </xdr:nvSpPr>
      <xdr:spPr bwMode="auto">
        <a:xfrm flipH="1">
          <a:off x="1428750" y="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1057275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59" name="Oval 17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1028700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60" name="Line 18"/>
        <xdr:cNvSpPr>
          <a:spLocks noChangeShapeType="1"/>
        </xdr:cNvSpPr>
      </xdr:nvSpPr>
      <xdr:spPr bwMode="auto">
        <a:xfrm flipH="1">
          <a:off x="1428750" y="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1057275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61" name="Oval 19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1028700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62" name="Line 20"/>
        <xdr:cNvSpPr>
          <a:spLocks noChangeShapeType="1"/>
        </xdr:cNvSpPr>
      </xdr:nvSpPr>
      <xdr:spPr bwMode="auto">
        <a:xfrm flipH="1">
          <a:off x="1428750" y="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63" name="Oval 21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64" name="Line 22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65" name="Oval 23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66" name="Line 24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67" name="Rectangle 25"/>
        <xdr:cNvSpPr>
          <a:spLocks noChangeArrowheads="1"/>
        </xdr:cNvSpPr>
      </xdr:nvSpPr>
      <xdr:spPr bwMode="auto">
        <a:xfrm>
          <a:off x="14001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971550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68" name="Line 26"/>
        <xdr:cNvSpPr>
          <a:spLocks noChangeShapeType="1"/>
        </xdr:cNvSpPr>
      </xdr:nvSpPr>
      <xdr:spPr bwMode="auto">
        <a:xfrm flipH="1">
          <a:off x="1371600" y="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69" name="Rectangle 27"/>
        <xdr:cNvSpPr>
          <a:spLocks noChangeArrowheads="1"/>
        </xdr:cNvSpPr>
      </xdr:nvSpPr>
      <xdr:spPr bwMode="auto">
        <a:xfrm>
          <a:off x="14001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971550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70" name="Line 28"/>
        <xdr:cNvSpPr>
          <a:spLocks noChangeShapeType="1"/>
        </xdr:cNvSpPr>
      </xdr:nvSpPr>
      <xdr:spPr bwMode="auto">
        <a:xfrm flipH="1">
          <a:off x="1371600" y="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971550</xdr:colOff>
      <xdr:row>0</xdr:row>
      <xdr:rowOff>0</xdr:rowOff>
    </xdr:to>
    <xdr:sp macro="" textlink="">
      <xdr:nvSpPr>
        <xdr:cNvPr id="31271" name="Oval 29"/>
        <xdr:cNvSpPr>
          <a:spLocks noChangeArrowheads="1"/>
        </xdr:cNvSpPr>
      </xdr:nvSpPr>
      <xdr:spPr bwMode="auto">
        <a:xfrm>
          <a:off x="12954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0</xdr:row>
      <xdr:rowOff>0</xdr:rowOff>
    </xdr:from>
    <xdr:to>
      <xdr:col>1</xdr:col>
      <xdr:colOff>981075</xdr:colOff>
      <xdr:row>0</xdr:row>
      <xdr:rowOff>0</xdr:rowOff>
    </xdr:to>
    <xdr:sp macro="" textlink="">
      <xdr:nvSpPr>
        <xdr:cNvPr id="31272" name="Line 30"/>
        <xdr:cNvSpPr>
          <a:spLocks noChangeShapeType="1"/>
        </xdr:cNvSpPr>
      </xdr:nvSpPr>
      <xdr:spPr bwMode="auto">
        <a:xfrm flipH="1">
          <a:off x="128587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73" name="Oval 31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74" name="Line 32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1933575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75" name="Oval 33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76" name="Line 34"/>
        <xdr:cNvSpPr>
          <a:spLocks noChangeShapeType="1"/>
        </xdr:cNvSpPr>
      </xdr:nvSpPr>
      <xdr:spPr bwMode="auto">
        <a:xfrm flipH="1">
          <a:off x="1438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1933575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77" name="Oval 35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78" name="Line 36"/>
        <xdr:cNvSpPr>
          <a:spLocks noChangeShapeType="1"/>
        </xdr:cNvSpPr>
      </xdr:nvSpPr>
      <xdr:spPr bwMode="auto">
        <a:xfrm flipH="1">
          <a:off x="1438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1933575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79" name="Oval 37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80" name="Line 38"/>
        <xdr:cNvSpPr>
          <a:spLocks noChangeShapeType="1"/>
        </xdr:cNvSpPr>
      </xdr:nvSpPr>
      <xdr:spPr bwMode="auto">
        <a:xfrm flipH="1">
          <a:off x="1438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409575</xdr:colOff>
      <xdr:row>0</xdr:row>
      <xdr:rowOff>0</xdr:rowOff>
    </xdr:from>
    <xdr:to>
      <xdr:col>1</xdr:col>
      <xdr:colOff>495300</xdr:colOff>
      <xdr:row>0</xdr:row>
      <xdr:rowOff>0</xdr:rowOff>
    </xdr:to>
    <xdr:sp macro="" textlink="">
      <xdr:nvSpPr>
        <xdr:cNvPr id="31281" name="Oval 39"/>
        <xdr:cNvSpPr>
          <a:spLocks noChangeArrowheads="1"/>
        </xdr:cNvSpPr>
      </xdr:nvSpPr>
      <xdr:spPr bwMode="auto">
        <a:xfrm>
          <a:off x="809625" y="0"/>
          <a:ext cx="857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381000</xdr:colOff>
      <xdr:row>0</xdr:row>
      <xdr:rowOff>0</xdr:rowOff>
    </xdr:from>
    <xdr:to>
      <xdr:col>1</xdr:col>
      <xdr:colOff>504825</xdr:colOff>
      <xdr:row>0</xdr:row>
      <xdr:rowOff>0</xdr:rowOff>
    </xdr:to>
    <xdr:sp macro="" textlink="">
      <xdr:nvSpPr>
        <xdr:cNvPr id="31282" name="Line 40"/>
        <xdr:cNvSpPr>
          <a:spLocks noChangeShapeType="1"/>
        </xdr:cNvSpPr>
      </xdr:nvSpPr>
      <xdr:spPr bwMode="auto">
        <a:xfrm flipH="1">
          <a:off x="781050" y="0"/>
          <a:ext cx="123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83" name="Oval 41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84" name="Line 42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85" name="Oval 43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86" name="Line 44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87" name="Rectangle 45"/>
        <xdr:cNvSpPr>
          <a:spLocks noChangeArrowheads="1"/>
        </xdr:cNvSpPr>
      </xdr:nvSpPr>
      <xdr:spPr bwMode="auto">
        <a:xfrm>
          <a:off x="14001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971550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88" name="Line 46"/>
        <xdr:cNvSpPr>
          <a:spLocks noChangeShapeType="1"/>
        </xdr:cNvSpPr>
      </xdr:nvSpPr>
      <xdr:spPr bwMode="auto">
        <a:xfrm flipH="1">
          <a:off x="1371600" y="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89" name="Rectangle 47"/>
        <xdr:cNvSpPr>
          <a:spLocks noChangeArrowheads="1"/>
        </xdr:cNvSpPr>
      </xdr:nvSpPr>
      <xdr:spPr bwMode="auto">
        <a:xfrm>
          <a:off x="14001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971550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90" name="Line 48"/>
        <xdr:cNvSpPr>
          <a:spLocks noChangeShapeType="1"/>
        </xdr:cNvSpPr>
      </xdr:nvSpPr>
      <xdr:spPr bwMode="auto">
        <a:xfrm flipH="1">
          <a:off x="1371600" y="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971550</xdr:colOff>
      <xdr:row>0</xdr:row>
      <xdr:rowOff>0</xdr:rowOff>
    </xdr:to>
    <xdr:sp macro="" textlink="">
      <xdr:nvSpPr>
        <xdr:cNvPr id="31291" name="Oval 49"/>
        <xdr:cNvSpPr>
          <a:spLocks noChangeArrowheads="1"/>
        </xdr:cNvSpPr>
      </xdr:nvSpPr>
      <xdr:spPr bwMode="auto">
        <a:xfrm>
          <a:off x="12954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0</xdr:row>
      <xdr:rowOff>0</xdr:rowOff>
    </xdr:from>
    <xdr:to>
      <xdr:col>1</xdr:col>
      <xdr:colOff>981075</xdr:colOff>
      <xdr:row>0</xdr:row>
      <xdr:rowOff>0</xdr:rowOff>
    </xdr:to>
    <xdr:sp macro="" textlink="">
      <xdr:nvSpPr>
        <xdr:cNvPr id="31292" name="Line 50"/>
        <xdr:cNvSpPr>
          <a:spLocks noChangeShapeType="1"/>
        </xdr:cNvSpPr>
      </xdr:nvSpPr>
      <xdr:spPr bwMode="auto">
        <a:xfrm flipH="1">
          <a:off x="128587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93" name="Oval 51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294" name="Line 52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1057275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95" name="Oval 53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1028700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96" name="Line 54"/>
        <xdr:cNvSpPr>
          <a:spLocks noChangeShapeType="1"/>
        </xdr:cNvSpPr>
      </xdr:nvSpPr>
      <xdr:spPr bwMode="auto">
        <a:xfrm flipH="1">
          <a:off x="1428750" y="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1057275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97" name="Oval 55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1028700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98" name="Line 56"/>
        <xdr:cNvSpPr>
          <a:spLocks noChangeShapeType="1"/>
        </xdr:cNvSpPr>
      </xdr:nvSpPr>
      <xdr:spPr bwMode="auto">
        <a:xfrm flipH="1">
          <a:off x="1428750" y="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1057275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299" name="Oval 57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1028700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300" name="Line 58"/>
        <xdr:cNvSpPr>
          <a:spLocks noChangeShapeType="1"/>
        </xdr:cNvSpPr>
      </xdr:nvSpPr>
      <xdr:spPr bwMode="auto">
        <a:xfrm flipH="1">
          <a:off x="1428750" y="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1057275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301" name="Oval 59"/>
        <xdr:cNvSpPr>
          <a:spLocks noChangeArrowheads="1"/>
        </xdr:cNvSpPr>
      </xdr:nvSpPr>
      <xdr:spPr bwMode="auto">
        <a:xfrm>
          <a:off x="1438275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1028700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302" name="Line 60"/>
        <xdr:cNvSpPr>
          <a:spLocks noChangeShapeType="1"/>
        </xdr:cNvSpPr>
      </xdr:nvSpPr>
      <xdr:spPr bwMode="auto">
        <a:xfrm flipH="1">
          <a:off x="1428750" y="0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303" name="Oval 61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304" name="Line 62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305" name="Oval 63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306" name="Line 64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307" name="Rectangle 65"/>
        <xdr:cNvSpPr>
          <a:spLocks noChangeArrowheads="1"/>
        </xdr:cNvSpPr>
      </xdr:nvSpPr>
      <xdr:spPr bwMode="auto">
        <a:xfrm>
          <a:off x="14001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971550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308" name="Line 66"/>
        <xdr:cNvSpPr>
          <a:spLocks noChangeShapeType="1"/>
        </xdr:cNvSpPr>
      </xdr:nvSpPr>
      <xdr:spPr bwMode="auto">
        <a:xfrm flipH="1">
          <a:off x="1371600" y="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1000125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309" name="Rectangle 67"/>
        <xdr:cNvSpPr>
          <a:spLocks noChangeArrowheads="1"/>
        </xdr:cNvSpPr>
      </xdr:nvSpPr>
      <xdr:spPr bwMode="auto">
        <a:xfrm>
          <a:off x="1400175" y="0"/>
          <a:ext cx="38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971550</xdr:colOff>
      <xdr:row>0</xdr:row>
      <xdr:rowOff>0</xdr:rowOff>
    </xdr:from>
    <xdr:to>
      <xdr:col>1</xdr:col>
      <xdr:colOff>1038225</xdr:colOff>
      <xdr:row>0</xdr:row>
      <xdr:rowOff>0</xdr:rowOff>
    </xdr:to>
    <xdr:sp macro="" textlink="">
      <xdr:nvSpPr>
        <xdr:cNvPr id="31310" name="Line 68"/>
        <xdr:cNvSpPr>
          <a:spLocks noChangeShapeType="1"/>
        </xdr:cNvSpPr>
      </xdr:nvSpPr>
      <xdr:spPr bwMode="auto">
        <a:xfrm flipH="1">
          <a:off x="1371600" y="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895350</xdr:colOff>
      <xdr:row>0</xdr:row>
      <xdr:rowOff>0</xdr:rowOff>
    </xdr:from>
    <xdr:to>
      <xdr:col>1</xdr:col>
      <xdr:colOff>971550</xdr:colOff>
      <xdr:row>0</xdr:row>
      <xdr:rowOff>0</xdr:rowOff>
    </xdr:to>
    <xdr:sp macro="" textlink="">
      <xdr:nvSpPr>
        <xdr:cNvPr id="31311" name="Oval 69"/>
        <xdr:cNvSpPr>
          <a:spLocks noChangeArrowheads="1"/>
        </xdr:cNvSpPr>
      </xdr:nvSpPr>
      <xdr:spPr bwMode="auto">
        <a:xfrm>
          <a:off x="12954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885825</xdr:colOff>
      <xdr:row>0</xdr:row>
      <xdr:rowOff>0</xdr:rowOff>
    </xdr:from>
    <xdr:to>
      <xdr:col>1</xdr:col>
      <xdr:colOff>981075</xdr:colOff>
      <xdr:row>0</xdr:row>
      <xdr:rowOff>0</xdr:rowOff>
    </xdr:to>
    <xdr:sp macro="" textlink="">
      <xdr:nvSpPr>
        <xdr:cNvPr id="31312" name="Line 70"/>
        <xdr:cNvSpPr>
          <a:spLocks noChangeShapeType="1"/>
        </xdr:cNvSpPr>
      </xdr:nvSpPr>
      <xdr:spPr bwMode="auto">
        <a:xfrm flipH="1">
          <a:off x="1285875" y="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323850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313" name="Oval 71"/>
        <xdr:cNvSpPr>
          <a:spLocks noChangeArrowheads="1"/>
        </xdr:cNvSpPr>
      </xdr:nvSpPr>
      <xdr:spPr bwMode="auto">
        <a:xfrm>
          <a:off x="723900" y="0"/>
          <a:ext cx="762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400050</xdr:colOff>
      <xdr:row>0</xdr:row>
      <xdr:rowOff>0</xdr:rowOff>
    </xdr:to>
    <xdr:sp macro="" textlink="">
      <xdr:nvSpPr>
        <xdr:cNvPr id="31314" name="Line 72"/>
        <xdr:cNvSpPr>
          <a:spLocks noChangeShapeType="1"/>
        </xdr:cNvSpPr>
      </xdr:nvSpPr>
      <xdr:spPr bwMode="auto">
        <a:xfrm flipH="1">
          <a:off x="714375" y="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abSelected="1" workbookViewId="0"/>
  </sheetViews>
  <sheetFormatPr defaultRowHeight="21.75" x14ac:dyDescent="0.5"/>
  <cols>
    <col min="1" max="1" width="6" style="1" customWidth="1"/>
    <col min="2" max="2" width="15.5703125" style="1" customWidth="1"/>
    <col min="3" max="3" width="12.85546875" style="1" customWidth="1"/>
    <col min="4" max="4" width="21.28515625" style="1" customWidth="1"/>
    <col min="5" max="5" width="9.42578125" style="1" customWidth="1"/>
    <col min="6" max="6" width="11" style="1" customWidth="1"/>
    <col min="7" max="7" width="13.5703125" style="1" customWidth="1"/>
    <col min="8" max="8" width="12.5703125" style="1" customWidth="1"/>
    <col min="9" max="9" width="12.42578125" style="1" customWidth="1"/>
    <col min="10" max="10" width="12.5703125" style="1" customWidth="1"/>
    <col min="11" max="11" width="16.28515625" style="1" customWidth="1"/>
    <col min="12" max="12" width="11" style="1" customWidth="1"/>
    <col min="13" max="13" width="9.85546875" style="1" bestFit="1" customWidth="1"/>
    <col min="14" max="16384" width="9.140625" style="1"/>
  </cols>
  <sheetData>
    <row r="1" spans="1:14" s="7" customFormat="1" ht="17.100000000000001" customHeight="1" x14ac:dyDescent="0.5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6"/>
      <c r="L1" s="6"/>
    </row>
    <row r="2" spans="1:14" s="7" customFormat="1" ht="17.100000000000001" customHeight="1" x14ac:dyDescent="0.5">
      <c r="A2" s="5" t="s">
        <v>77</v>
      </c>
      <c r="B2" s="5"/>
      <c r="C2" s="5"/>
      <c r="D2" s="5"/>
      <c r="E2" s="5"/>
      <c r="F2" s="5"/>
      <c r="G2" s="8"/>
      <c r="H2" s="9"/>
      <c r="I2" s="9"/>
      <c r="J2" s="9"/>
      <c r="K2" s="6"/>
      <c r="L2" s="6" t="s">
        <v>0</v>
      </c>
      <c r="M2" s="2"/>
      <c r="N2" s="2"/>
    </row>
    <row r="3" spans="1:14" s="7" customFormat="1" ht="17.100000000000001" customHeight="1" x14ac:dyDescent="0.5">
      <c r="A3" s="6" t="s">
        <v>51</v>
      </c>
      <c r="B3" s="6"/>
      <c r="C3" s="6"/>
      <c r="D3" s="6"/>
      <c r="E3" s="6"/>
      <c r="F3" s="6"/>
      <c r="G3" s="10" t="s">
        <v>20</v>
      </c>
      <c r="H3" s="6"/>
      <c r="I3" s="6"/>
      <c r="J3" s="6"/>
      <c r="K3" s="6"/>
      <c r="L3" s="6"/>
      <c r="M3" s="2"/>
      <c r="N3" s="2"/>
    </row>
    <row r="4" spans="1:14" s="7" customFormat="1" ht="17.100000000000001" customHeight="1" x14ac:dyDescent="0.5">
      <c r="A4" s="10" t="s">
        <v>28</v>
      </c>
      <c r="B4" s="6"/>
      <c r="C4" s="6"/>
      <c r="D4" s="6"/>
      <c r="E4" s="6"/>
      <c r="F4" s="6"/>
      <c r="G4" s="10" t="s">
        <v>78</v>
      </c>
      <c r="H4" s="11" t="s">
        <v>1</v>
      </c>
      <c r="I4" s="10" t="s">
        <v>33</v>
      </c>
      <c r="J4" s="10" t="s">
        <v>71</v>
      </c>
      <c r="K4" s="6"/>
      <c r="L4" s="6"/>
      <c r="M4" s="2"/>
      <c r="N4" s="2"/>
    </row>
    <row r="5" spans="1:14" s="10" customFormat="1" ht="15.95" customHeight="1" x14ac:dyDescent="0.5">
      <c r="A5" s="75" t="s">
        <v>2</v>
      </c>
      <c r="B5" s="81" t="s">
        <v>3</v>
      </c>
      <c r="C5" s="82"/>
      <c r="D5" s="83"/>
      <c r="E5" s="75" t="s">
        <v>4</v>
      </c>
      <c r="F5" s="75" t="s">
        <v>5</v>
      </c>
      <c r="G5" s="77" t="s">
        <v>6</v>
      </c>
      <c r="H5" s="78"/>
      <c r="I5" s="77" t="s">
        <v>7</v>
      </c>
      <c r="J5" s="78"/>
      <c r="K5" s="75" t="s">
        <v>8</v>
      </c>
      <c r="L5" s="75" t="s">
        <v>9</v>
      </c>
      <c r="M5" s="9"/>
      <c r="N5" s="9"/>
    </row>
    <row r="6" spans="1:14" s="10" customFormat="1" ht="15.95" customHeight="1" x14ac:dyDescent="0.5">
      <c r="A6" s="76"/>
      <c r="B6" s="84"/>
      <c r="C6" s="85"/>
      <c r="D6" s="86"/>
      <c r="E6" s="76"/>
      <c r="F6" s="76"/>
      <c r="G6" s="46" t="s">
        <v>10</v>
      </c>
      <c r="H6" s="46" t="s">
        <v>11</v>
      </c>
      <c r="I6" s="46" t="s">
        <v>10</v>
      </c>
      <c r="J6" s="46" t="s">
        <v>11</v>
      </c>
      <c r="K6" s="76"/>
      <c r="L6" s="76"/>
      <c r="M6" s="9"/>
      <c r="N6" s="9"/>
    </row>
    <row r="7" spans="1:14" s="10" customFormat="1" ht="18" customHeight="1" x14ac:dyDescent="0.5">
      <c r="A7" s="44">
        <v>1</v>
      </c>
      <c r="B7" s="49" t="s">
        <v>66</v>
      </c>
      <c r="C7" s="50"/>
      <c r="D7" s="51"/>
      <c r="E7" s="45">
        <v>200</v>
      </c>
      <c r="F7" s="45" t="s">
        <v>42</v>
      </c>
      <c r="G7" s="45">
        <v>86.91</v>
      </c>
      <c r="H7" s="45">
        <f t="shared" ref="H7" si="0">G7*E7</f>
        <v>17382</v>
      </c>
      <c r="I7" s="45"/>
      <c r="J7" s="45"/>
      <c r="K7" s="45">
        <f t="shared" ref="K7:K10" si="1">J7+H7</f>
        <v>17382</v>
      </c>
      <c r="L7" s="44"/>
      <c r="M7" s="15"/>
      <c r="N7" s="9"/>
    </row>
    <row r="8" spans="1:14" s="10" customFormat="1" ht="18" customHeight="1" x14ac:dyDescent="0.5">
      <c r="A8" s="44">
        <v>2</v>
      </c>
      <c r="B8" s="49" t="s">
        <v>73</v>
      </c>
      <c r="C8" s="47"/>
      <c r="D8" s="48"/>
      <c r="E8" s="45">
        <v>4</v>
      </c>
      <c r="F8" s="45" t="s">
        <v>72</v>
      </c>
      <c r="G8" s="45"/>
      <c r="H8" s="45"/>
      <c r="I8" s="45">
        <v>1144.43</v>
      </c>
      <c r="J8" s="45">
        <f>E8*I8</f>
        <v>4577.72</v>
      </c>
      <c r="K8" s="45">
        <f t="shared" si="1"/>
        <v>4577.72</v>
      </c>
      <c r="L8" s="44"/>
      <c r="M8" s="15"/>
      <c r="N8" s="9"/>
    </row>
    <row r="9" spans="1:14" s="10" customFormat="1" ht="15.95" customHeight="1" x14ac:dyDescent="0.5">
      <c r="A9" s="52">
        <v>3</v>
      </c>
      <c r="B9" s="70" t="s">
        <v>74</v>
      </c>
      <c r="C9" s="53"/>
      <c r="D9" s="54"/>
      <c r="E9" s="45">
        <v>4</v>
      </c>
      <c r="F9" s="45" t="s">
        <v>72</v>
      </c>
      <c r="G9" s="55"/>
      <c r="H9" s="55"/>
      <c r="I9" s="55">
        <v>909.92</v>
      </c>
      <c r="J9" s="45">
        <f>E9*I9</f>
        <v>3639.68</v>
      </c>
      <c r="K9" s="45">
        <f t="shared" si="1"/>
        <v>3639.68</v>
      </c>
      <c r="L9" s="44"/>
      <c r="M9" s="15"/>
      <c r="N9" s="9"/>
    </row>
    <row r="10" spans="1:14" s="10" customFormat="1" ht="15.95" customHeight="1" x14ac:dyDescent="0.5">
      <c r="A10" s="12">
        <v>4</v>
      </c>
      <c r="B10" s="72" t="s">
        <v>75</v>
      </c>
      <c r="C10" s="79"/>
      <c r="D10" s="80"/>
      <c r="E10" s="45">
        <v>4</v>
      </c>
      <c r="F10" s="45" t="s">
        <v>72</v>
      </c>
      <c r="G10" s="45"/>
      <c r="H10" s="45"/>
      <c r="I10" s="45">
        <v>835.64</v>
      </c>
      <c r="J10" s="45">
        <f>E10*I10</f>
        <v>3342.56</v>
      </c>
      <c r="K10" s="45">
        <f t="shared" si="1"/>
        <v>3342.56</v>
      </c>
      <c r="L10" s="64"/>
      <c r="M10" s="15"/>
      <c r="N10" s="9"/>
    </row>
    <row r="11" spans="1:14" s="10" customFormat="1" ht="15.95" customHeight="1" x14ac:dyDescent="0.5">
      <c r="A11" s="12"/>
      <c r="B11" s="66"/>
      <c r="C11" s="67"/>
      <c r="D11" s="68"/>
      <c r="E11" s="45"/>
      <c r="F11" s="45"/>
      <c r="G11" s="45"/>
      <c r="H11" s="45"/>
      <c r="I11" s="45"/>
      <c r="J11" s="45"/>
      <c r="K11" s="45"/>
      <c r="L11" s="64"/>
      <c r="M11" s="15"/>
      <c r="N11" s="9"/>
    </row>
    <row r="12" spans="1:14" s="10" customFormat="1" ht="15.95" customHeight="1" x14ac:dyDescent="0.5">
      <c r="A12" s="12"/>
      <c r="B12" s="66"/>
      <c r="C12" s="67"/>
      <c r="D12" s="68"/>
      <c r="E12" s="45"/>
      <c r="F12" s="45"/>
      <c r="G12" s="45"/>
      <c r="H12" s="45"/>
      <c r="I12" s="45"/>
      <c r="J12" s="45"/>
      <c r="K12" s="45"/>
      <c r="L12" s="64"/>
      <c r="M12" s="15"/>
      <c r="N12" s="9"/>
    </row>
    <row r="13" spans="1:14" s="10" customFormat="1" ht="15.95" customHeight="1" x14ac:dyDescent="0.5">
      <c r="A13" s="12"/>
      <c r="B13" s="66"/>
      <c r="C13" s="67"/>
      <c r="D13" s="68"/>
      <c r="E13" s="45"/>
      <c r="F13" s="45"/>
      <c r="G13" s="45"/>
      <c r="H13" s="45"/>
      <c r="I13" s="45"/>
      <c r="J13" s="45"/>
      <c r="K13" s="45"/>
      <c r="L13" s="64"/>
      <c r="M13" s="15"/>
      <c r="N13" s="9"/>
    </row>
    <row r="14" spans="1:14" s="17" customFormat="1" ht="15.95" customHeight="1" x14ac:dyDescent="0.5">
      <c r="A14" s="12"/>
      <c r="B14" s="87" t="s">
        <v>58</v>
      </c>
      <c r="C14" s="90"/>
      <c r="D14" s="91"/>
      <c r="E14" s="45"/>
      <c r="F14" s="45"/>
      <c r="G14" s="45"/>
      <c r="H14" s="45"/>
      <c r="I14" s="45"/>
      <c r="J14" s="45"/>
      <c r="K14" s="45">
        <f>SUM(K7:K10)</f>
        <v>28941.960000000003</v>
      </c>
      <c r="L14" s="44"/>
      <c r="M14" s="15"/>
      <c r="N14" s="16"/>
    </row>
    <row r="15" spans="1:14" s="17" customFormat="1" ht="15.95" customHeight="1" x14ac:dyDescent="0.5">
      <c r="A15" s="52"/>
      <c r="B15" s="92" t="s">
        <v>63</v>
      </c>
      <c r="C15" s="93"/>
      <c r="D15" s="65">
        <v>1.3822000000000001</v>
      </c>
      <c r="E15" s="55"/>
      <c r="F15" s="56"/>
      <c r="G15" s="55"/>
      <c r="H15" s="55"/>
      <c r="I15" s="55"/>
      <c r="J15" s="55"/>
      <c r="K15" s="55">
        <f>K14*D15</f>
        <v>40003.577112000006</v>
      </c>
      <c r="L15" s="44"/>
      <c r="M15" s="15"/>
      <c r="N15" s="16"/>
    </row>
    <row r="16" spans="1:14" s="17" customFormat="1" ht="15.95" customHeight="1" x14ac:dyDescent="0.5">
      <c r="A16" s="12"/>
      <c r="B16" s="72"/>
      <c r="C16" s="73"/>
      <c r="D16" s="74"/>
      <c r="E16" s="45"/>
      <c r="F16" s="45"/>
      <c r="G16" s="45"/>
      <c r="H16" s="45"/>
      <c r="I16" s="45"/>
      <c r="J16" s="45"/>
      <c r="K16" s="45"/>
      <c r="L16" s="12"/>
      <c r="M16" s="15"/>
      <c r="N16" s="16"/>
    </row>
    <row r="17" spans="1:14" s="10" customFormat="1" ht="17.100000000000001" customHeight="1" x14ac:dyDescent="0.5">
      <c r="A17" s="52"/>
      <c r="B17" s="87" t="s">
        <v>52</v>
      </c>
      <c r="C17" s="88"/>
      <c r="D17" s="89"/>
      <c r="E17" s="55"/>
      <c r="F17" s="56"/>
      <c r="G17" s="55"/>
      <c r="H17" s="55"/>
      <c r="I17" s="55"/>
      <c r="J17" s="55"/>
      <c r="K17" s="57">
        <v>40000</v>
      </c>
      <c r="L17" s="58"/>
    </row>
    <row r="18" spans="1:14" s="10" customFormat="1" ht="17.100000000000001" customHeight="1" x14ac:dyDescent="0.5">
      <c r="A18" s="15"/>
      <c r="B18" s="69" t="s">
        <v>79</v>
      </c>
      <c r="C18" s="69"/>
      <c r="D18" s="69"/>
      <c r="E18" s="60"/>
      <c r="F18" s="61"/>
      <c r="G18" s="60"/>
      <c r="H18" s="60"/>
      <c r="I18" s="60"/>
      <c r="J18" s="60"/>
      <c r="K18" s="62"/>
      <c r="L18" s="63"/>
    </row>
    <row r="19" spans="1:14" s="10" customFormat="1" ht="17.100000000000001" customHeight="1" x14ac:dyDescent="0.5">
      <c r="A19" s="15"/>
      <c r="B19" s="59"/>
      <c r="C19" s="59"/>
      <c r="D19" s="59"/>
      <c r="E19" s="60"/>
      <c r="F19" s="61"/>
      <c r="G19" s="60"/>
      <c r="H19" s="60"/>
      <c r="I19" s="60"/>
      <c r="J19" s="60"/>
      <c r="K19" s="62"/>
      <c r="L19" s="63"/>
    </row>
    <row r="20" spans="1:14" s="10" customFormat="1" ht="15.95" customHeight="1" x14ac:dyDescent="0.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9"/>
      <c r="N20" s="13"/>
    </row>
    <row r="21" spans="1:14" s="4" customFormat="1" ht="21" customHeight="1" x14ac:dyDescent="0.5">
      <c r="A21" s="18"/>
      <c r="B21" s="18"/>
      <c r="C21" s="18"/>
      <c r="D21" s="18"/>
      <c r="E21" s="18"/>
      <c r="F21" s="18"/>
      <c r="G21" s="18" t="s">
        <v>31</v>
      </c>
      <c r="H21" s="18"/>
      <c r="I21" s="18"/>
      <c r="J21" s="18"/>
      <c r="K21" s="18"/>
      <c r="L21" s="18"/>
      <c r="M21" s="14"/>
      <c r="N21" s="14"/>
    </row>
    <row r="22" spans="1:14" s="4" customFormat="1" ht="21" customHeight="1" x14ac:dyDescent="0.5">
      <c r="A22" s="18"/>
      <c r="B22" s="18"/>
      <c r="C22" s="18"/>
      <c r="D22" s="18"/>
      <c r="E22" s="18"/>
      <c r="F22" s="18"/>
      <c r="G22" s="18" t="s">
        <v>32</v>
      </c>
      <c r="H22" s="18"/>
      <c r="I22" s="18"/>
      <c r="J22" s="18"/>
      <c r="K22" s="18"/>
      <c r="L22" s="18"/>
    </row>
    <row r="23" spans="1:14" s="4" customFormat="1" ht="21" customHeight="1" x14ac:dyDescent="0.5">
      <c r="A23" s="18"/>
      <c r="B23" s="18"/>
      <c r="C23" s="18"/>
      <c r="D23" s="18"/>
      <c r="E23" s="18"/>
      <c r="F23" s="18"/>
      <c r="G23" s="18" t="s">
        <v>64</v>
      </c>
      <c r="H23" s="18"/>
      <c r="I23" s="18"/>
      <c r="J23" s="18"/>
      <c r="K23" s="18"/>
      <c r="L23" s="18"/>
    </row>
    <row r="24" spans="1:14" ht="17.100000000000001" customHeight="1" x14ac:dyDescent="0.5">
      <c r="A24" s="71"/>
      <c r="B24" s="71"/>
      <c r="C24" s="71"/>
      <c r="D24" s="71"/>
      <c r="E24" s="71"/>
      <c r="F24" s="71"/>
      <c r="G24" s="71" t="s">
        <v>34</v>
      </c>
      <c r="H24" s="71"/>
      <c r="I24" s="71"/>
      <c r="J24" s="71"/>
      <c r="K24" s="71"/>
      <c r="L24" s="71"/>
    </row>
    <row r="25" spans="1:14" ht="17.100000000000001" customHeight="1" x14ac:dyDescent="0.5">
      <c r="F25" s="3"/>
      <c r="G25" s="3"/>
      <c r="H25" s="3"/>
      <c r="I25" s="3"/>
      <c r="J25" s="3"/>
      <c r="K25" s="3"/>
    </row>
    <row r="26" spans="1:14" ht="17.100000000000001" customHeight="1" x14ac:dyDescent="0.5">
      <c r="F26" s="3"/>
      <c r="G26" s="3"/>
      <c r="H26" s="3"/>
      <c r="I26" s="3"/>
      <c r="J26" s="3"/>
      <c r="K26" s="3"/>
    </row>
    <row r="27" spans="1:14" ht="17.100000000000001" customHeight="1" x14ac:dyDescent="0.5">
      <c r="F27" s="3"/>
      <c r="G27" s="3"/>
      <c r="H27" s="3"/>
      <c r="I27" s="3"/>
      <c r="J27" s="3"/>
      <c r="K27" s="3"/>
    </row>
    <row r="28" spans="1:14" ht="17.100000000000001" customHeight="1" x14ac:dyDescent="0.5">
      <c r="F28" s="3"/>
      <c r="G28" s="3"/>
      <c r="H28" s="3"/>
      <c r="I28" s="3"/>
      <c r="J28" s="3"/>
      <c r="K28" s="3"/>
    </row>
    <row r="29" spans="1:14" x14ac:dyDescent="0.5">
      <c r="F29" s="3"/>
      <c r="G29" s="3"/>
      <c r="H29" s="3"/>
      <c r="I29" s="3"/>
      <c r="J29" s="3"/>
      <c r="K29" s="3"/>
    </row>
    <row r="30" spans="1:14" x14ac:dyDescent="0.5">
      <c r="F30" s="3"/>
      <c r="G30" s="3"/>
      <c r="H30" s="3"/>
      <c r="I30" s="3"/>
      <c r="J30" s="3"/>
      <c r="K30" s="3"/>
    </row>
    <row r="31" spans="1:14" x14ac:dyDescent="0.5">
      <c r="F31" s="3"/>
      <c r="G31" s="3"/>
      <c r="H31" s="3"/>
      <c r="I31" s="3"/>
      <c r="J31" s="3"/>
      <c r="K31" s="3"/>
    </row>
    <row r="32" spans="1:14" x14ac:dyDescent="0.5">
      <c r="F32" s="3"/>
      <c r="G32" s="3"/>
      <c r="H32" s="3"/>
      <c r="I32" s="3"/>
      <c r="J32" s="3"/>
      <c r="K32" s="3"/>
    </row>
    <row r="33" spans="6:11" x14ac:dyDescent="0.5">
      <c r="F33" s="3"/>
      <c r="G33" s="3"/>
      <c r="H33" s="3"/>
      <c r="I33" s="3"/>
      <c r="J33" s="3"/>
      <c r="K33" s="3"/>
    </row>
    <row r="34" spans="6:11" x14ac:dyDescent="0.5">
      <c r="F34" s="3"/>
      <c r="G34" s="3"/>
      <c r="H34" s="3"/>
      <c r="I34" s="3"/>
      <c r="J34" s="3"/>
      <c r="K34" s="3"/>
    </row>
    <row r="35" spans="6:11" x14ac:dyDescent="0.5">
      <c r="F35" s="3"/>
      <c r="G35" s="3"/>
      <c r="H35" s="3"/>
      <c r="I35" s="3"/>
      <c r="J35" s="3"/>
      <c r="K35" s="3"/>
    </row>
    <row r="36" spans="6:11" x14ac:dyDescent="0.5">
      <c r="F36" s="3"/>
      <c r="G36" s="3"/>
      <c r="H36" s="3"/>
      <c r="I36" s="3"/>
      <c r="J36" s="3"/>
      <c r="K36" s="3"/>
    </row>
    <row r="37" spans="6:11" x14ac:dyDescent="0.5">
      <c r="F37" s="3"/>
      <c r="G37" s="3"/>
      <c r="H37" s="3"/>
      <c r="I37" s="3"/>
      <c r="J37" s="3"/>
      <c r="K37" s="3"/>
    </row>
    <row r="38" spans="6:11" x14ac:dyDescent="0.5">
      <c r="F38" s="3"/>
      <c r="G38" s="3"/>
      <c r="H38" s="3"/>
      <c r="I38" s="3"/>
      <c r="J38" s="3"/>
      <c r="K38" s="3"/>
    </row>
    <row r="39" spans="6:11" x14ac:dyDescent="0.5">
      <c r="F39" s="3"/>
      <c r="G39" s="3"/>
      <c r="H39" s="3"/>
      <c r="I39" s="3"/>
      <c r="J39" s="3"/>
      <c r="K39" s="3"/>
    </row>
    <row r="40" spans="6:11" x14ac:dyDescent="0.5">
      <c r="F40" s="3"/>
      <c r="G40" s="3"/>
      <c r="H40" s="3"/>
      <c r="I40" s="3"/>
      <c r="J40" s="3"/>
      <c r="K40" s="3"/>
    </row>
    <row r="41" spans="6:11" x14ac:dyDescent="0.5">
      <c r="F41" s="3"/>
      <c r="G41" s="3"/>
      <c r="H41" s="3"/>
      <c r="I41" s="3"/>
      <c r="J41" s="3"/>
      <c r="K41" s="3"/>
    </row>
    <row r="42" spans="6:11" x14ac:dyDescent="0.5">
      <c r="F42" s="3"/>
      <c r="G42" s="3"/>
      <c r="H42" s="3"/>
      <c r="I42" s="3"/>
      <c r="J42" s="3"/>
      <c r="K42" s="3"/>
    </row>
    <row r="43" spans="6:11" x14ac:dyDescent="0.5">
      <c r="F43" s="3"/>
      <c r="G43" s="3"/>
      <c r="H43" s="3"/>
      <c r="I43" s="3"/>
      <c r="J43" s="3"/>
      <c r="K43" s="3"/>
    </row>
    <row r="44" spans="6:11" x14ac:dyDescent="0.5">
      <c r="F44" s="3"/>
      <c r="G44" s="3"/>
      <c r="H44" s="3"/>
      <c r="I44" s="3"/>
      <c r="J44" s="3"/>
      <c r="K44" s="3"/>
    </row>
    <row r="45" spans="6:11" x14ac:dyDescent="0.5">
      <c r="F45" s="3"/>
      <c r="G45" s="3"/>
      <c r="H45" s="3"/>
      <c r="I45" s="3"/>
      <c r="J45" s="3"/>
      <c r="K45" s="3"/>
    </row>
    <row r="46" spans="6:11" x14ac:dyDescent="0.5">
      <c r="F46" s="3"/>
      <c r="G46" s="3"/>
      <c r="H46" s="3"/>
      <c r="I46" s="3"/>
      <c r="J46" s="3"/>
      <c r="K46" s="3"/>
    </row>
    <row r="47" spans="6:11" x14ac:dyDescent="0.5">
      <c r="F47" s="3"/>
      <c r="G47" s="3"/>
      <c r="H47" s="3"/>
      <c r="I47" s="3"/>
      <c r="J47" s="3"/>
      <c r="K47" s="3"/>
    </row>
    <row r="48" spans="6:11" x14ac:dyDescent="0.5">
      <c r="F48" s="3"/>
      <c r="G48" s="3"/>
      <c r="H48" s="3"/>
      <c r="I48" s="3"/>
      <c r="J48" s="3"/>
      <c r="K48" s="3"/>
    </row>
    <row r="49" spans="6:11" x14ac:dyDescent="0.5">
      <c r="F49" s="3"/>
      <c r="G49" s="3"/>
      <c r="H49" s="3"/>
      <c r="I49" s="3"/>
      <c r="J49" s="3"/>
      <c r="K49" s="3"/>
    </row>
    <row r="50" spans="6:11" x14ac:dyDescent="0.5">
      <c r="F50" s="3"/>
      <c r="G50" s="3"/>
      <c r="H50" s="3"/>
      <c r="I50" s="3"/>
      <c r="J50" s="3"/>
      <c r="K50" s="3"/>
    </row>
    <row r="51" spans="6:11" x14ac:dyDescent="0.5">
      <c r="F51" s="3"/>
      <c r="G51" s="3"/>
      <c r="H51" s="3"/>
      <c r="I51" s="3"/>
      <c r="J51" s="3"/>
      <c r="K51" s="3"/>
    </row>
    <row r="52" spans="6:11" x14ac:dyDescent="0.5">
      <c r="F52" s="3"/>
      <c r="G52" s="3"/>
      <c r="H52" s="3"/>
      <c r="I52" s="3"/>
      <c r="J52" s="3"/>
      <c r="K52" s="3"/>
    </row>
    <row r="53" spans="6:11" x14ac:dyDescent="0.5">
      <c r="F53" s="3"/>
      <c r="G53" s="3"/>
      <c r="H53" s="3"/>
      <c r="I53" s="3"/>
      <c r="J53" s="3"/>
      <c r="K53" s="3"/>
    </row>
    <row r="54" spans="6:11" x14ac:dyDescent="0.5">
      <c r="F54" s="3"/>
      <c r="G54" s="3"/>
      <c r="H54" s="3"/>
      <c r="I54" s="3"/>
      <c r="J54" s="3"/>
      <c r="K54" s="3"/>
    </row>
    <row r="55" spans="6:11" x14ac:dyDescent="0.5">
      <c r="F55" s="3"/>
      <c r="G55" s="3"/>
      <c r="H55" s="3"/>
      <c r="I55" s="3"/>
      <c r="J55" s="3"/>
      <c r="K55" s="3"/>
    </row>
    <row r="56" spans="6:11" x14ac:dyDescent="0.5">
      <c r="F56" s="3"/>
      <c r="G56" s="3"/>
      <c r="H56" s="3"/>
      <c r="I56" s="3"/>
      <c r="J56" s="3"/>
      <c r="K56" s="3"/>
    </row>
    <row r="57" spans="6:11" x14ac:dyDescent="0.5">
      <c r="F57" s="3"/>
      <c r="G57" s="3"/>
      <c r="H57" s="3"/>
      <c r="I57" s="3"/>
      <c r="J57" s="3"/>
      <c r="K57" s="3"/>
    </row>
    <row r="58" spans="6:11" x14ac:dyDescent="0.5">
      <c r="F58" s="3"/>
      <c r="G58" s="3"/>
      <c r="H58" s="3"/>
      <c r="I58" s="3"/>
      <c r="J58" s="3"/>
      <c r="K58" s="3"/>
    </row>
    <row r="59" spans="6:11" x14ac:dyDescent="0.5">
      <c r="F59" s="3"/>
      <c r="G59" s="3"/>
      <c r="H59" s="3"/>
      <c r="I59" s="3"/>
      <c r="J59" s="3"/>
      <c r="K59" s="3"/>
    </row>
    <row r="60" spans="6:11" x14ac:dyDescent="0.5">
      <c r="F60" s="3"/>
      <c r="G60" s="3"/>
      <c r="H60" s="3"/>
      <c r="I60" s="3"/>
      <c r="J60" s="3"/>
      <c r="K60" s="3"/>
    </row>
    <row r="61" spans="6:11" x14ac:dyDescent="0.5">
      <c r="F61" s="3"/>
      <c r="G61" s="3"/>
      <c r="H61" s="3"/>
      <c r="I61" s="3"/>
      <c r="J61" s="3"/>
      <c r="K61" s="3"/>
    </row>
    <row r="62" spans="6:11" x14ac:dyDescent="0.5">
      <c r="F62" s="3"/>
      <c r="G62" s="3"/>
      <c r="H62" s="3"/>
      <c r="I62" s="3"/>
      <c r="J62" s="3"/>
      <c r="K62" s="3"/>
    </row>
    <row r="63" spans="6:11" x14ac:dyDescent="0.5">
      <c r="F63" s="3"/>
      <c r="G63" s="3"/>
      <c r="H63" s="3"/>
      <c r="I63" s="3"/>
      <c r="J63" s="3"/>
      <c r="K63" s="3"/>
    </row>
    <row r="64" spans="6:11" x14ac:dyDescent="0.5">
      <c r="F64" s="3"/>
      <c r="G64" s="3"/>
      <c r="H64" s="3"/>
      <c r="I64" s="3"/>
      <c r="J64" s="3"/>
      <c r="K64" s="3"/>
    </row>
    <row r="65" spans="6:11" x14ac:dyDescent="0.5">
      <c r="F65" s="3"/>
      <c r="G65" s="3"/>
      <c r="H65" s="3"/>
      <c r="I65" s="3"/>
      <c r="J65" s="3"/>
      <c r="K65" s="3"/>
    </row>
    <row r="66" spans="6:11" x14ac:dyDescent="0.5">
      <c r="F66" s="3"/>
      <c r="G66" s="3"/>
      <c r="H66" s="3"/>
      <c r="I66" s="3"/>
      <c r="J66" s="3"/>
      <c r="K66" s="3"/>
    </row>
    <row r="67" spans="6:11" x14ac:dyDescent="0.5">
      <c r="F67" s="3"/>
      <c r="G67" s="3"/>
      <c r="H67" s="3"/>
      <c r="I67" s="3"/>
      <c r="J67" s="3"/>
      <c r="K67" s="3"/>
    </row>
    <row r="68" spans="6:11" x14ac:dyDescent="0.5">
      <c r="F68" s="3"/>
      <c r="G68" s="3"/>
      <c r="H68" s="3"/>
      <c r="I68" s="3"/>
      <c r="J68" s="3"/>
      <c r="K68" s="3"/>
    </row>
    <row r="69" spans="6:11" x14ac:dyDescent="0.5">
      <c r="F69" s="3"/>
      <c r="G69" s="3"/>
      <c r="H69" s="3" t="s">
        <v>35</v>
      </c>
      <c r="I69" s="3"/>
      <c r="J69" s="3"/>
      <c r="K69" s="3"/>
    </row>
    <row r="70" spans="6:11" x14ac:dyDescent="0.5">
      <c r="F70" s="3"/>
      <c r="G70" s="3"/>
      <c r="H70" s="3"/>
      <c r="I70" s="3"/>
      <c r="J70" s="3"/>
      <c r="K70" s="3"/>
    </row>
    <row r="71" spans="6:11" x14ac:dyDescent="0.5">
      <c r="F71" s="3"/>
      <c r="G71" s="3"/>
      <c r="H71" s="3"/>
      <c r="I71" s="3"/>
      <c r="J71" s="3"/>
      <c r="K71" s="3"/>
    </row>
    <row r="72" spans="6:11" x14ac:dyDescent="0.5">
      <c r="F72" s="3"/>
      <c r="G72" s="3"/>
      <c r="H72" s="3"/>
      <c r="I72" s="3"/>
      <c r="J72" s="3"/>
      <c r="K72" s="3"/>
    </row>
    <row r="73" spans="6:11" x14ac:dyDescent="0.5">
      <c r="F73" s="3"/>
      <c r="G73" s="3"/>
      <c r="H73" s="3"/>
      <c r="I73" s="3"/>
      <c r="J73" s="3"/>
      <c r="K73" s="3"/>
    </row>
    <row r="74" spans="6:11" x14ac:dyDescent="0.5">
      <c r="F74" s="3"/>
      <c r="G74" s="3"/>
      <c r="H74" s="3"/>
      <c r="I74" s="3"/>
      <c r="J74" s="3"/>
      <c r="K74" s="3"/>
    </row>
    <row r="75" spans="6:11" x14ac:dyDescent="0.5">
      <c r="F75" s="3"/>
      <c r="G75" s="3"/>
      <c r="H75" s="3"/>
      <c r="I75" s="3"/>
      <c r="J75" s="3"/>
      <c r="K75" s="3"/>
    </row>
    <row r="76" spans="6:11" x14ac:dyDescent="0.5">
      <c r="F76" s="3"/>
      <c r="G76" s="3"/>
      <c r="H76" s="3"/>
      <c r="I76" s="3"/>
      <c r="J76" s="3"/>
      <c r="K76" s="3"/>
    </row>
    <row r="77" spans="6:11" x14ac:dyDescent="0.5">
      <c r="F77" s="3"/>
      <c r="G77" s="3"/>
      <c r="H77" s="3"/>
      <c r="I77" s="3"/>
      <c r="J77" s="3"/>
      <c r="K77" s="3"/>
    </row>
    <row r="78" spans="6:11" x14ac:dyDescent="0.5">
      <c r="F78" s="3"/>
      <c r="G78" s="3"/>
      <c r="H78" s="3"/>
      <c r="I78" s="3"/>
      <c r="J78" s="3"/>
      <c r="K78" s="3"/>
    </row>
    <row r="79" spans="6:11" x14ac:dyDescent="0.5">
      <c r="F79" s="3"/>
      <c r="G79" s="3"/>
      <c r="H79" s="3"/>
      <c r="I79" s="3"/>
      <c r="J79" s="3"/>
      <c r="K79" s="3"/>
    </row>
    <row r="80" spans="6:11" x14ac:dyDescent="0.5">
      <c r="F80" s="3"/>
      <c r="G80" s="3"/>
      <c r="H80" s="3"/>
      <c r="I80" s="3"/>
      <c r="J80" s="3"/>
      <c r="K80" s="3"/>
    </row>
    <row r="81" spans="6:11" x14ac:dyDescent="0.5">
      <c r="F81" s="3"/>
      <c r="G81" s="3"/>
      <c r="H81" s="3"/>
      <c r="I81" s="3"/>
      <c r="J81" s="3"/>
      <c r="K81" s="3"/>
    </row>
    <row r="82" spans="6:11" x14ac:dyDescent="0.5">
      <c r="F82" s="3"/>
      <c r="G82" s="3"/>
      <c r="H82" s="3"/>
      <c r="I82" s="3"/>
      <c r="J82" s="3"/>
      <c r="K82" s="3"/>
    </row>
    <row r="83" spans="6:11" x14ac:dyDescent="0.5">
      <c r="F83" s="3"/>
      <c r="G83" s="3"/>
      <c r="H83" s="3"/>
      <c r="I83" s="3"/>
      <c r="J83" s="3"/>
      <c r="K83" s="3"/>
    </row>
    <row r="84" spans="6:11" x14ac:dyDescent="0.5">
      <c r="F84" s="3"/>
      <c r="G84" s="3"/>
      <c r="H84" s="3"/>
      <c r="I84" s="3"/>
      <c r="J84" s="3"/>
      <c r="K84" s="3"/>
    </row>
    <row r="85" spans="6:11" x14ac:dyDescent="0.5">
      <c r="F85" s="3"/>
      <c r="G85" s="3"/>
      <c r="H85" s="3"/>
      <c r="I85" s="3"/>
      <c r="J85" s="3"/>
      <c r="K85" s="3"/>
    </row>
    <row r="86" spans="6:11" x14ac:dyDescent="0.5">
      <c r="F86" s="3"/>
      <c r="G86" s="3"/>
      <c r="H86" s="3"/>
      <c r="I86" s="3"/>
      <c r="J86" s="3"/>
      <c r="K86" s="3"/>
    </row>
    <row r="87" spans="6:11" x14ac:dyDescent="0.5">
      <c r="F87" s="3"/>
      <c r="G87" s="3"/>
      <c r="H87" s="3"/>
      <c r="I87" s="3"/>
      <c r="J87" s="3"/>
      <c r="K87" s="3"/>
    </row>
    <row r="88" spans="6:11" x14ac:dyDescent="0.5">
      <c r="F88" s="3"/>
      <c r="G88" s="3"/>
      <c r="H88" s="3"/>
      <c r="I88" s="3"/>
      <c r="J88" s="3"/>
      <c r="K88" s="3"/>
    </row>
    <row r="89" spans="6:11" x14ac:dyDescent="0.5">
      <c r="F89" s="3"/>
      <c r="G89" s="3"/>
      <c r="H89" s="3"/>
      <c r="I89" s="3"/>
      <c r="J89" s="3"/>
      <c r="K89" s="3"/>
    </row>
    <row r="90" spans="6:11" x14ac:dyDescent="0.5">
      <c r="F90" s="3"/>
      <c r="G90" s="3"/>
      <c r="H90" s="3"/>
      <c r="I90" s="3"/>
      <c r="J90" s="3"/>
      <c r="K90" s="3"/>
    </row>
    <row r="91" spans="6:11" x14ac:dyDescent="0.5">
      <c r="F91" s="3"/>
      <c r="G91" s="3"/>
      <c r="H91" s="3"/>
      <c r="I91" s="3"/>
      <c r="J91" s="3"/>
      <c r="K91" s="3"/>
    </row>
    <row r="92" spans="6:11" x14ac:dyDescent="0.5">
      <c r="F92" s="3"/>
      <c r="G92" s="3"/>
      <c r="H92" s="3"/>
      <c r="I92" s="3"/>
      <c r="J92" s="3"/>
      <c r="K92" s="3"/>
    </row>
    <row r="93" spans="6:11" x14ac:dyDescent="0.5">
      <c r="F93" s="3"/>
      <c r="G93" s="3"/>
      <c r="H93" s="3"/>
      <c r="I93" s="3"/>
      <c r="J93" s="3"/>
      <c r="K93" s="3"/>
    </row>
    <row r="94" spans="6:11" x14ac:dyDescent="0.5">
      <c r="F94" s="3"/>
      <c r="G94" s="3"/>
      <c r="H94" s="3"/>
      <c r="I94" s="3"/>
      <c r="J94" s="3"/>
      <c r="K94" s="3"/>
    </row>
    <row r="95" spans="6:11" x14ac:dyDescent="0.5">
      <c r="F95" s="3"/>
      <c r="G95" s="3"/>
      <c r="H95" s="3"/>
      <c r="I95" s="3"/>
      <c r="J95" s="3"/>
      <c r="K95" s="3"/>
    </row>
    <row r="96" spans="6:11" x14ac:dyDescent="0.5">
      <c r="F96" s="3"/>
      <c r="G96" s="3"/>
      <c r="H96" s="3"/>
      <c r="I96" s="3"/>
      <c r="J96" s="3"/>
      <c r="K96" s="3"/>
    </row>
    <row r="97" spans="6:11" x14ac:dyDescent="0.5">
      <c r="F97" s="3"/>
      <c r="G97" s="3"/>
      <c r="H97" s="3"/>
      <c r="I97" s="3"/>
      <c r="J97" s="3"/>
      <c r="K97" s="3"/>
    </row>
    <row r="98" spans="6:11" x14ac:dyDescent="0.5">
      <c r="F98" s="3"/>
      <c r="G98" s="3"/>
      <c r="H98" s="3"/>
      <c r="I98" s="3"/>
      <c r="J98" s="3"/>
      <c r="K98" s="3"/>
    </row>
    <row r="111" spans="6:11" x14ac:dyDescent="0.5">
      <c r="H111" s="1" t="s">
        <v>36</v>
      </c>
    </row>
    <row r="113" spans="8:8" x14ac:dyDescent="0.5">
      <c r="H113" s="1" t="s">
        <v>37</v>
      </c>
    </row>
    <row r="114" spans="8:8" x14ac:dyDescent="0.5">
      <c r="H114" s="1" t="s">
        <v>38</v>
      </c>
    </row>
    <row r="117" spans="8:8" x14ac:dyDescent="0.5">
      <c r="H117" s="1" t="s">
        <v>39</v>
      </c>
    </row>
    <row r="120" spans="8:8" x14ac:dyDescent="0.5">
      <c r="H120" s="1" t="s">
        <v>40</v>
      </c>
    </row>
    <row r="139" spans="8:8" x14ac:dyDescent="0.5">
      <c r="H139" s="1" t="s">
        <v>41</v>
      </c>
    </row>
  </sheetData>
  <mergeCells count="17">
    <mergeCell ref="L5:L6"/>
    <mergeCell ref="I5:J5"/>
    <mergeCell ref="B5:D6"/>
    <mergeCell ref="B17:D17"/>
    <mergeCell ref="K5:K6"/>
    <mergeCell ref="B14:D14"/>
    <mergeCell ref="B15:C15"/>
    <mergeCell ref="A5:A6"/>
    <mergeCell ref="G5:H5"/>
    <mergeCell ref="F5:F6"/>
    <mergeCell ref="E5:E6"/>
    <mergeCell ref="B10:D10"/>
    <mergeCell ref="A24:F24"/>
    <mergeCell ref="G24:L24"/>
    <mergeCell ref="A20:F20"/>
    <mergeCell ref="G20:L20"/>
    <mergeCell ref="B16:D16"/>
  </mergeCells>
  <phoneticPr fontId="0" type="noConversion"/>
  <pageMargins left="0.39370078740157483" right="0.15748031496062992" top="0" bottom="0" header="0.51181102362204722" footer="0.51181102362204722"/>
  <pageSetup paperSize="9" orientation="landscape" r:id="rId1"/>
  <headerFooter alignWithMargins="0">
    <oddHeader>&amp;Rแผ่นที่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="106" zoomScaleNormal="106" workbookViewId="0">
      <selection activeCell="D15" sqref="D15"/>
    </sheetView>
  </sheetViews>
  <sheetFormatPr defaultRowHeight="21.75" x14ac:dyDescent="0.5"/>
  <cols>
    <col min="1" max="1" width="8.28515625" style="1" customWidth="1"/>
    <col min="2" max="2" width="29.140625" style="1" customWidth="1"/>
    <col min="3" max="3" width="19.7109375" style="1" customWidth="1"/>
    <col min="4" max="4" width="13" style="1" customWidth="1"/>
    <col min="5" max="5" width="18.42578125" style="1" customWidth="1"/>
    <col min="6" max="6" width="12.28515625" style="1" customWidth="1"/>
    <col min="7" max="16384" width="9.140625" style="1"/>
  </cols>
  <sheetData>
    <row r="1" spans="1:6" x14ac:dyDescent="0.5">
      <c r="A1" s="94" t="s">
        <v>70</v>
      </c>
      <c r="B1" s="94"/>
      <c r="C1" s="94"/>
      <c r="D1" s="94"/>
      <c r="E1" s="94"/>
      <c r="F1" s="94"/>
    </row>
    <row r="2" spans="1:6" x14ac:dyDescent="0.5">
      <c r="A2" s="95" t="s">
        <v>56</v>
      </c>
      <c r="B2" s="95"/>
      <c r="C2" s="95"/>
      <c r="D2" s="95"/>
      <c r="E2" s="95"/>
      <c r="F2" s="95"/>
    </row>
    <row r="3" spans="1:6" x14ac:dyDescent="0.5">
      <c r="A3" s="2" t="s">
        <v>80</v>
      </c>
      <c r="B3" s="19"/>
      <c r="C3" s="19"/>
      <c r="D3" s="19"/>
      <c r="E3" s="19"/>
      <c r="F3" s="19"/>
    </row>
    <row r="4" spans="1:6" x14ac:dyDescent="0.5">
      <c r="A4" s="2"/>
      <c r="B4" s="19" t="s">
        <v>81</v>
      </c>
      <c r="C4" s="19"/>
      <c r="D4" s="19"/>
      <c r="E4" s="19"/>
      <c r="F4" s="19"/>
    </row>
    <row r="5" spans="1:6" x14ac:dyDescent="0.5">
      <c r="A5" s="2" t="s">
        <v>82</v>
      </c>
      <c r="B5" s="19"/>
      <c r="C5" s="19"/>
      <c r="D5" s="19"/>
      <c r="E5" s="19"/>
      <c r="F5" s="19"/>
    </row>
    <row r="6" spans="1:6" x14ac:dyDescent="0.5">
      <c r="A6" s="2" t="s">
        <v>12</v>
      </c>
      <c r="B6" s="19"/>
      <c r="C6" s="19"/>
      <c r="D6" s="19" t="s">
        <v>26</v>
      </c>
      <c r="E6" s="19"/>
      <c r="F6" s="19"/>
    </row>
    <row r="7" spans="1:6" x14ac:dyDescent="0.5">
      <c r="A7" s="2" t="s">
        <v>83</v>
      </c>
      <c r="B7" s="19"/>
      <c r="C7" s="19"/>
      <c r="D7" s="19"/>
      <c r="E7" s="19"/>
      <c r="F7" s="19"/>
    </row>
    <row r="8" spans="1:6" x14ac:dyDescent="0.5">
      <c r="A8" s="20" t="s">
        <v>2</v>
      </c>
      <c r="B8" s="20" t="s">
        <v>3</v>
      </c>
      <c r="C8" s="21" t="s">
        <v>13</v>
      </c>
      <c r="D8" s="20" t="s">
        <v>14</v>
      </c>
      <c r="E8" s="20" t="s">
        <v>15</v>
      </c>
      <c r="F8" s="20" t="s">
        <v>9</v>
      </c>
    </row>
    <row r="9" spans="1:6" x14ac:dyDescent="0.5">
      <c r="A9" s="22"/>
      <c r="B9" s="22"/>
      <c r="C9" s="22" t="s">
        <v>16</v>
      </c>
      <c r="D9" s="22"/>
      <c r="E9" s="22" t="s">
        <v>16</v>
      </c>
      <c r="F9" s="22"/>
    </row>
    <row r="10" spans="1:6" x14ac:dyDescent="0.5">
      <c r="A10" s="23">
        <v>1</v>
      </c>
      <c r="B10" s="24" t="s">
        <v>69</v>
      </c>
      <c r="C10" s="25">
        <v>28941.96</v>
      </c>
      <c r="D10" s="26">
        <v>1.3822000000000001</v>
      </c>
      <c r="E10" s="27">
        <f>C10*D10</f>
        <v>40003.577111999999</v>
      </c>
      <c r="F10" s="24"/>
    </row>
    <row r="11" spans="1:6" x14ac:dyDescent="0.5">
      <c r="A11" s="24"/>
      <c r="B11" s="24" t="s">
        <v>27</v>
      </c>
      <c r="C11" s="28"/>
      <c r="D11" s="28"/>
      <c r="E11" s="29"/>
      <c r="F11" s="24"/>
    </row>
    <row r="12" spans="1:6" x14ac:dyDescent="0.5">
      <c r="A12" s="24"/>
      <c r="B12" s="24" t="s">
        <v>67</v>
      </c>
      <c r="C12" s="28"/>
      <c r="D12" s="28"/>
      <c r="E12" s="29"/>
      <c r="F12" s="30"/>
    </row>
    <row r="13" spans="1:6" x14ac:dyDescent="0.5">
      <c r="A13" s="23"/>
      <c r="B13" s="24" t="s">
        <v>65</v>
      </c>
      <c r="C13" s="28"/>
      <c r="D13" s="28"/>
      <c r="E13" s="29"/>
      <c r="F13" s="30"/>
    </row>
    <row r="14" spans="1:6" x14ac:dyDescent="0.5">
      <c r="A14" s="31" t="s">
        <v>17</v>
      </c>
      <c r="B14" s="32" t="s">
        <v>30</v>
      </c>
      <c r="C14" s="33"/>
      <c r="D14" s="34"/>
      <c r="E14" s="27">
        <f>E10</f>
        <v>40003.577111999999</v>
      </c>
      <c r="F14" s="35"/>
    </row>
    <row r="15" spans="1:6" ht="22.5" thickBot="1" x14ac:dyDescent="0.55000000000000004">
      <c r="A15" s="24"/>
      <c r="B15" s="32" t="s">
        <v>18</v>
      </c>
      <c r="C15" s="33"/>
      <c r="D15" s="34"/>
      <c r="E15" s="36">
        <v>40000</v>
      </c>
      <c r="F15" s="35"/>
    </row>
    <row r="16" spans="1:6" ht="22.5" thickTop="1" x14ac:dyDescent="0.5">
      <c r="A16" s="24"/>
      <c r="B16" s="32" t="s">
        <v>19</v>
      </c>
      <c r="C16" s="37" t="str">
        <f>BAHTTEXT(E15)</f>
        <v>สี่หมื่นบาทถ้วน</v>
      </c>
      <c r="D16" s="38"/>
      <c r="E16" s="39"/>
      <c r="F16" s="35"/>
    </row>
    <row r="17" spans="1:8" x14ac:dyDescent="0.5">
      <c r="A17" s="19"/>
      <c r="B17" s="40" t="s">
        <v>21</v>
      </c>
      <c r="C17" s="40"/>
      <c r="D17" s="40"/>
      <c r="E17" s="40"/>
      <c r="F17" s="40"/>
      <c r="G17" s="19"/>
    </row>
    <row r="18" spans="1:8" x14ac:dyDescent="0.5">
      <c r="A18" s="19"/>
      <c r="B18" s="40"/>
      <c r="C18" s="40"/>
      <c r="D18" s="40"/>
      <c r="E18" s="40"/>
      <c r="F18" s="40"/>
      <c r="G18" s="19"/>
    </row>
    <row r="19" spans="1:8" x14ac:dyDescent="0.5">
      <c r="A19" s="41"/>
      <c r="B19" s="41"/>
      <c r="C19" s="41"/>
      <c r="D19" s="41"/>
      <c r="E19" s="41"/>
      <c r="F19" s="41"/>
      <c r="G19" s="19"/>
      <c r="H19" s="19"/>
    </row>
    <row r="20" spans="1:8" x14ac:dyDescent="0.5">
      <c r="A20" s="42" t="s">
        <v>29</v>
      </c>
      <c r="B20" s="42"/>
      <c r="C20" s="42"/>
      <c r="D20" s="96" t="s">
        <v>22</v>
      </c>
      <c r="E20" s="96"/>
      <c r="F20" s="96"/>
      <c r="G20" s="96"/>
      <c r="H20" s="19"/>
    </row>
    <row r="21" spans="1:8" x14ac:dyDescent="0.5">
      <c r="A21" s="96" t="s">
        <v>43</v>
      </c>
      <c r="B21" s="96"/>
      <c r="C21" s="96"/>
      <c r="D21" s="96" t="s">
        <v>44</v>
      </c>
      <c r="E21" s="96"/>
      <c r="F21" s="96"/>
      <c r="G21" s="96"/>
      <c r="H21" s="19"/>
    </row>
    <row r="22" spans="1:8" x14ac:dyDescent="0.5">
      <c r="A22" s="42" t="s">
        <v>45</v>
      </c>
      <c r="B22" s="41"/>
      <c r="C22" s="41"/>
      <c r="D22" s="96" t="s">
        <v>46</v>
      </c>
      <c r="E22" s="96"/>
      <c r="F22" s="96"/>
      <c r="G22" s="96"/>
      <c r="H22" s="19"/>
    </row>
    <row r="23" spans="1:8" x14ac:dyDescent="0.5">
      <c r="A23" s="42"/>
      <c r="B23" s="41"/>
      <c r="C23" s="41"/>
      <c r="D23" s="42"/>
      <c r="E23" s="42"/>
      <c r="F23" s="42"/>
      <c r="G23" s="42"/>
      <c r="H23" s="19"/>
    </row>
    <row r="24" spans="1:8" x14ac:dyDescent="0.5">
      <c r="A24" s="43"/>
      <c r="B24" s="43"/>
      <c r="C24" s="43"/>
      <c r="D24" s="43"/>
      <c r="E24" s="42"/>
      <c r="F24" s="42"/>
      <c r="G24" s="19"/>
      <c r="H24" s="19"/>
    </row>
    <row r="25" spans="1:8" x14ac:dyDescent="0.5">
      <c r="A25" s="42" t="s">
        <v>23</v>
      </c>
      <c r="B25" s="42"/>
      <c r="C25" s="42"/>
      <c r="D25" s="96" t="s">
        <v>22</v>
      </c>
      <c r="E25" s="96"/>
      <c r="F25" s="96"/>
      <c r="G25" s="96"/>
      <c r="H25" s="19"/>
    </row>
    <row r="26" spans="1:8" x14ac:dyDescent="0.5">
      <c r="A26" s="96" t="s">
        <v>47</v>
      </c>
      <c r="B26" s="96"/>
      <c r="C26" s="96"/>
      <c r="D26" s="96" t="s">
        <v>59</v>
      </c>
      <c r="E26" s="96"/>
      <c r="F26" s="96"/>
      <c r="G26" s="96"/>
      <c r="H26" s="19"/>
    </row>
    <row r="27" spans="1:8" x14ac:dyDescent="0.5">
      <c r="A27" s="42"/>
      <c r="B27" s="41" t="s">
        <v>48</v>
      </c>
      <c r="C27" s="41"/>
      <c r="D27" s="96" t="s">
        <v>62</v>
      </c>
      <c r="E27" s="96"/>
      <c r="F27" s="96"/>
      <c r="G27" s="96"/>
      <c r="H27" s="19"/>
    </row>
    <row r="28" spans="1:8" x14ac:dyDescent="0.5">
      <c r="A28" s="42"/>
      <c r="B28" s="41"/>
      <c r="C28" s="41"/>
      <c r="D28" s="42"/>
      <c r="E28" s="42"/>
      <c r="F28" s="42"/>
      <c r="G28" s="42"/>
      <c r="H28" s="19"/>
    </row>
    <row r="29" spans="1:8" x14ac:dyDescent="0.5">
      <c r="A29" s="42"/>
      <c r="B29" s="41"/>
      <c r="C29" s="41"/>
      <c r="D29" s="42"/>
      <c r="E29" s="42"/>
      <c r="F29" s="42"/>
      <c r="G29" s="42"/>
      <c r="H29" s="19"/>
    </row>
    <row r="30" spans="1:8" x14ac:dyDescent="0.5">
      <c r="A30" s="96" t="s">
        <v>49</v>
      </c>
      <c r="B30" s="96"/>
      <c r="C30" s="96"/>
      <c r="D30" s="96"/>
      <c r="E30" s="42"/>
      <c r="F30" s="42"/>
      <c r="G30" s="42"/>
      <c r="H30" s="19"/>
    </row>
    <row r="31" spans="1:8" x14ac:dyDescent="0.5">
      <c r="A31" s="96" t="s">
        <v>60</v>
      </c>
      <c r="B31" s="96"/>
      <c r="C31" s="96"/>
      <c r="D31" s="96"/>
      <c r="E31" s="42"/>
      <c r="F31" s="42"/>
      <c r="G31" s="42"/>
      <c r="H31" s="19"/>
    </row>
    <row r="32" spans="1:8" x14ac:dyDescent="0.5">
      <c r="A32" s="96" t="s">
        <v>61</v>
      </c>
      <c r="B32" s="96"/>
      <c r="C32" s="96"/>
      <c r="D32" s="96"/>
      <c r="E32" s="42"/>
      <c r="F32" s="42"/>
      <c r="G32" s="42"/>
      <c r="H32" s="19"/>
    </row>
    <row r="33" spans="1:8" x14ac:dyDescent="0.5">
      <c r="A33" s="42"/>
      <c r="B33" s="41"/>
      <c r="C33" s="41"/>
      <c r="D33" s="42"/>
      <c r="E33" s="42"/>
      <c r="F33" s="42"/>
      <c r="G33" s="42"/>
      <c r="H33" s="19"/>
    </row>
    <row r="34" spans="1:8" x14ac:dyDescent="0.5">
      <c r="A34" s="41" t="s">
        <v>50</v>
      </c>
      <c r="B34" s="41"/>
      <c r="C34" s="41"/>
      <c r="D34" s="41"/>
      <c r="E34" s="41"/>
      <c r="F34" s="41"/>
      <c r="G34" s="19"/>
      <c r="H34" s="19"/>
    </row>
    <row r="35" spans="1:8" x14ac:dyDescent="0.5">
      <c r="A35" s="41"/>
      <c r="B35" s="41"/>
      <c r="C35" s="41"/>
      <c r="D35" s="41"/>
      <c r="E35" s="41"/>
      <c r="F35" s="41"/>
      <c r="G35" s="19"/>
      <c r="H35" s="19"/>
    </row>
    <row r="36" spans="1:8" x14ac:dyDescent="0.5">
      <c r="A36" s="42" t="s">
        <v>57</v>
      </c>
      <c r="B36" s="42"/>
      <c r="C36" s="43"/>
      <c r="D36" s="43"/>
      <c r="E36" s="42"/>
      <c r="F36" s="42"/>
      <c r="G36" s="19"/>
      <c r="H36" s="19"/>
    </row>
    <row r="37" spans="1:8" x14ac:dyDescent="0.5">
      <c r="A37" s="42"/>
      <c r="B37" s="42"/>
      <c r="C37" s="43"/>
      <c r="D37" s="43"/>
      <c r="E37" s="42"/>
      <c r="F37" s="42"/>
      <c r="G37" s="19"/>
      <c r="H37" s="19"/>
    </row>
    <row r="38" spans="1:8" x14ac:dyDescent="0.5">
      <c r="A38" s="42"/>
      <c r="B38" s="42"/>
      <c r="C38" s="43"/>
      <c r="D38" s="43"/>
      <c r="E38" s="42"/>
      <c r="F38" s="42"/>
      <c r="G38" s="19"/>
      <c r="H38" s="19"/>
    </row>
    <row r="39" spans="1:8" x14ac:dyDescent="0.5">
      <c r="A39" s="42" t="s">
        <v>24</v>
      </c>
      <c r="B39" s="42"/>
      <c r="C39" s="42"/>
      <c r="D39" s="96" t="s">
        <v>25</v>
      </c>
      <c r="E39" s="96"/>
      <c r="F39" s="96"/>
      <c r="G39" s="96"/>
      <c r="H39" s="96"/>
    </row>
    <row r="40" spans="1:8" x14ac:dyDescent="0.5">
      <c r="A40" s="41" t="s">
        <v>68</v>
      </c>
      <c r="B40" s="41"/>
      <c r="C40" s="41"/>
      <c r="D40" s="96" t="s">
        <v>53</v>
      </c>
      <c r="E40" s="96"/>
      <c r="F40" s="96"/>
      <c r="G40" s="96"/>
      <c r="H40" s="19"/>
    </row>
    <row r="41" spans="1:8" x14ac:dyDescent="0.5">
      <c r="A41" s="41" t="s">
        <v>54</v>
      </c>
      <c r="B41" s="41"/>
      <c r="C41" s="41"/>
      <c r="D41" s="96" t="s">
        <v>55</v>
      </c>
      <c r="E41" s="96"/>
      <c r="F41" s="96"/>
      <c r="G41" s="96"/>
      <c r="H41" s="19"/>
    </row>
  </sheetData>
  <mergeCells count="16">
    <mergeCell ref="D25:G25"/>
    <mergeCell ref="A26:C26"/>
    <mergeCell ref="A30:D30"/>
    <mergeCell ref="A31:D31"/>
    <mergeCell ref="D39:H39"/>
    <mergeCell ref="D41:G41"/>
    <mergeCell ref="D27:G27"/>
    <mergeCell ref="D26:G26"/>
    <mergeCell ref="A32:D32"/>
    <mergeCell ref="D40:G40"/>
    <mergeCell ref="A1:F1"/>
    <mergeCell ref="A2:F2"/>
    <mergeCell ref="D21:G21"/>
    <mergeCell ref="D22:G22"/>
    <mergeCell ref="D20:G20"/>
    <mergeCell ref="A21:C21"/>
  </mergeCells>
  <phoneticPr fontId="0" type="noConversion"/>
  <pageMargins left="0.64" right="0.34" top="0.66" bottom="0.63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ปร.4</vt:lpstr>
      <vt:lpstr>ปร.5(ล่วงหน้า15%)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Office</dc:creator>
  <cp:lastModifiedBy>Windows User</cp:lastModifiedBy>
  <cp:lastPrinted>2018-03-28T04:04:48Z</cp:lastPrinted>
  <dcterms:created xsi:type="dcterms:W3CDTF">2002-06-27T07:38:50Z</dcterms:created>
  <dcterms:modified xsi:type="dcterms:W3CDTF">2018-05-30T10:32:59Z</dcterms:modified>
</cp:coreProperties>
</file>